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0"/>
  </bookViews>
  <sheets>
    <sheet name="Sheet1" sheetId="1" r:id="rId1"/>
    <sheet name="Data" sheetId="2" r:id="rId2"/>
    <sheet name="Explanation" sheetId="3" r:id="rId3"/>
  </sheets>
  <definedNames/>
  <calcPr fullCalcOnLoad="1"/>
</workbook>
</file>

<file path=xl/sharedStrings.xml><?xml version="1.0" encoding="utf-8"?>
<sst xmlns="http://schemas.openxmlformats.org/spreadsheetml/2006/main" count="9" uniqueCount="9">
  <si>
    <t>F</t>
  </si>
  <si>
    <t>Expected</t>
  </si>
  <si>
    <t>Observed</t>
  </si>
  <si>
    <t>Δ</t>
  </si>
  <si>
    <t>Total Rolls:</t>
  </si>
  <si>
    <t>SumSq:</t>
  </si>
  <si>
    <t>(normalized)</t>
  </si>
  <si>
    <t>χ²:</t>
  </si>
  <si>
    <t>(odds of observed result if die is fair)</t>
  </si>
</sst>
</file>

<file path=xl/styles.xml><?xml version="1.0" encoding="utf-8"?>
<styleSheet xmlns="http://schemas.openxmlformats.org/spreadsheetml/2006/main">
  <numFmts count="3">
    <numFmt numFmtId="164" formatCode="GENERAL"/>
    <numFmt numFmtId="165" formatCode="GENERAL"/>
    <numFmt numFmtId="166" formatCode="0.00%"/>
  </numFmts>
  <fonts count="4">
    <font>
      <sz val="10"/>
      <name val="Arial"/>
      <family val="2"/>
    </font>
    <font>
      <b/>
      <sz val="10"/>
      <name val="Arial"/>
      <family val="2"/>
    </font>
    <font>
      <b/>
      <sz val="14"/>
      <color indexed="18"/>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
    <xf numFmtId="164" fontId="0" fillId="0" borderId="0" xfId="0" applyAlignment="1">
      <alignment/>
    </xf>
    <xf numFmtId="164" fontId="1" fillId="0" borderId="1" xfId="0" applyFont="1" applyBorder="1" applyAlignment="1">
      <alignment horizontal="center"/>
    </xf>
    <xf numFmtId="164" fontId="0" fillId="0" borderId="0" xfId="0" applyAlignment="1">
      <alignment/>
    </xf>
    <xf numFmtId="164" fontId="0" fillId="0" borderId="0" xfId="0" applyAlignment="1" applyProtection="1">
      <alignment/>
      <protection locked="0"/>
    </xf>
    <xf numFmtId="166" fontId="2" fillId="0" borderId="0" xfId="0" applyNumberFormat="1" applyFont="1" applyAlignment="1">
      <alignment vertical="top"/>
    </xf>
    <xf numFmtId="164" fontId="1" fillId="0" borderId="0" xfId="0"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6</xdr:row>
      <xdr:rowOff>133350</xdr:rowOff>
    </xdr:from>
    <xdr:to>
      <xdr:col>11</xdr:col>
      <xdr:colOff>57150</xdr:colOff>
      <xdr:row>28</xdr:row>
      <xdr:rowOff>142875</xdr:rowOff>
    </xdr:to>
    <xdr:sp fLocksText="0">
      <xdr:nvSpPr>
        <xdr:cNvPr id="1" name="TextBox 1"/>
        <xdr:cNvSpPr txBox="1">
          <a:spLocks noChangeArrowheads="1"/>
        </xdr:cNvSpPr>
      </xdr:nvSpPr>
      <xdr:spPr>
        <a:xfrm>
          <a:off x="4276725" y="1104900"/>
          <a:ext cx="3895725" cy="3571875"/>
        </a:xfrm>
        <a:prstGeom prst="rect">
          <a:avLst/>
        </a:prstGeom>
        <a:solidFill>
          <a:srgbClr val="FFFFFF"/>
        </a:solidFill>
        <a:ln w="9525" cmpd="sng">
          <a:noFill/>
        </a:ln>
      </xdr:spPr>
      <xdr:txBody>
        <a:bodyPr vertOverflow="clip" wrap="square" lIns="91440" tIns="91440" rIns="91440" bIns="91440"/>
        <a:p>
          <a:pPr algn="l">
            <a:defRPr/>
          </a:pPr>
          <a:r>
            <a:rPr lang="en-US" cap="none" sz="1000" b="1" i="0" u="none" baseline="0">
              <a:latin typeface="Arial"/>
              <a:ea typeface="Arial"/>
              <a:cs typeface="Arial"/>
            </a:rPr>
            <a:t>Instructions:
</a:t>
          </a:r>
          <a:r>
            <a:rPr lang="en-US" cap="none" sz="1000" b="0" i="0" u="none" baseline="0">
              <a:latin typeface="Arial"/>
              <a:ea typeface="Arial"/>
              <a:cs typeface="Arial"/>
            </a:rPr>
            <a:t>
1. Copy the formula in cell C2 down column C as far as your die has faces (i.e. until it's opposite the number in column A that is the highest number on the die).  Or clear cells in column C if too many have the formula to start with.
2. Switch to Sheet 2 (“Data”) and clear out all of column A.
3. Begin rolling your die.  Enter each roll in the cells down column A of the “Data” sheet.
4. Enter in as many rolls as you like.  It's convenient if the number of times you roll it is a multiple of the number of faces on the die.  The more rolls the better.  Try to do at least 3 or 4 times the number of faces; 5-10 is better.
5. Switch back to Sheet 1 and read the result in H5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104775</xdr:rowOff>
    </xdr:from>
    <xdr:to>
      <xdr:col>8</xdr:col>
      <xdr:colOff>666750</xdr:colOff>
      <xdr:row>17</xdr:row>
      <xdr:rowOff>152400</xdr:rowOff>
    </xdr:to>
    <xdr:sp fLocksText="0">
      <xdr:nvSpPr>
        <xdr:cNvPr id="1" name="TextBox 1"/>
        <xdr:cNvSpPr txBox="1">
          <a:spLocks noChangeArrowheads="1"/>
        </xdr:cNvSpPr>
      </xdr:nvSpPr>
      <xdr:spPr>
        <a:xfrm>
          <a:off x="447675" y="266700"/>
          <a:ext cx="6391275" cy="2638425"/>
        </a:xfrm>
        <a:prstGeom prst="rect">
          <a:avLst/>
        </a:prstGeom>
        <a:blipFill>
          <a:blip r:embed="rId1"/>
          <a:srcRect/>
          <a:stretch>
            <a:fillRect/>
          </a:stretch>
        </a:blipFill>
        <a:ln w="9525" cmpd="sng">
          <a:solidFill>
            <a:srgbClr val="000000"/>
          </a:solidFill>
          <a:headEnd type="none"/>
          <a:tailEnd type="none"/>
        </a:ln>
      </xdr:spPr>
      <xdr:txBody>
        <a:bodyPr vertOverflow="clip" wrap="square" lIns="146160" tIns="146160" rIns="146160" bIns="146160"/>
        <a:p>
          <a:pPr algn="ctr">
            <a:defRPr/>
          </a:pPr>
          <a:r>
            <a:rPr lang="en-US" cap="none" sz="1000" b="1" i="0" u="none" baseline="0">
              <a:latin typeface="Arial"/>
              <a:ea typeface="Arial"/>
              <a:cs typeface="Arial"/>
            </a:rPr>
            <a:t>Interpreting the Results
</a:t>
          </a:r>
          <a:r>
            <a:rPr lang="en-US" cap="none" sz="1000" b="0" i="0" u="none" baseline="0">
              <a:latin typeface="Arial"/>
              <a:ea typeface="Arial"/>
              <a:cs typeface="Arial"/>
            </a:rPr>
            <a:t>
The result shown on Sheet 1 (cell H5) is a measure of how “fair” the die-rolls were.  The meaning of the number is, if this die were in fact a completely fair die, what is the chance that I would see the distribution of rolls that the data shows?  You should decide on a limit for what to consider suspect.  Usually a threshold of 5% is used, so that if the result shows a number below 5%, that means that it is only 5% likely that a fair die would have given the numbers you rolled, so you might suspect the die of being biased.  But anything larger than your limit you should consider simply as having no reason to suspect the die of bias.  Keep in mind that even if your number is only 10% or something, you </a:t>
          </a:r>
          <a:r>
            <a:rPr lang="en-US" cap="none" sz="1000" b="1" i="0" u="none" baseline="0">
              <a:latin typeface="Arial"/>
              <a:ea typeface="Arial"/>
              <a:cs typeface="Arial"/>
            </a:rPr>
            <a:t>can</a:t>
          </a:r>
          <a:r>
            <a:rPr lang="en-US" cap="none" sz="1000" b="0" i="0" u="none" baseline="0">
              <a:latin typeface="Arial"/>
              <a:ea typeface="Arial"/>
              <a:cs typeface="Arial"/>
            </a:rPr>
            <a:t> and should expect to see that kind of figure not infrequently (10% of the time).  So don’t go reading much into low numbers, as long as they aren’t below your threshold.  The more trials (rolls) the better, and you would expect a fair die that is showing a low number to start creeping back up as the Law of Large Numbers reasserts itself and the numbers regress toward the mean.  Conversely, a biased die that is perhaps only </a:t>
          </a:r>
          <a:r>
            <a:rPr lang="en-US" cap="none" sz="1000" b="0" i="1" u="none" baseline="0">
              <a:latin typeface="Arial"/>
              <a:ea typeface="Arial"/>
              <a:cs typeface="Arial"/>
            </a:rPr>
            <a:t>slightly</a:t>
          </a:r>
          <a:r>
            <a:rPr lang="en-US" cap="none" sz="1000" b="0" i="0" u="none" baseline="0">
              <a:latin typeface="Arial"/>
              <a:ea typeface="Arial"/>
              <a:cs typeface="Arial"/>
            </a:rPr>
            <a:t> biased might only show it after a large number of trials.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101"/>
  <sheetViews>
    <sheetView tabSelected="1" zoomScale="130" zoomScaleNormal="130" workbookViewId="0" topLeftCell="A1">
      <selection activeCell="C2" sqref="C2"/>
    </sheetView>
  </sheetViews>
  <sheetFormatPr defaultColWidth="12.57421875" defaultRowHeight="12.75"/>
  <cols>
    <col min="1" max="1" width="6.00390625" style="0" customWidth="1"/>
    <col min="2" max="16384" width="11.57421875" style="0" customWidth="1"/>
  </cols>
  <sheetData>
    <row r="1" spans="1:4" s="1" customFormat="1" ht="12.75">
      <c r="A1" s="1" t="s">
        <v>0</v>
      </c>
      <c r="B1" s="1" t="s">
        <v>1</v>
      </c>
      <c r="C1" s="1" t="s">
        <v>2</v>
      </c>
      <c r="D1" s="1" t="s">
        <v>3</v>
      </c>
    </row>
    <row r="2" spans="1:4" ht="12.75">
      <c r="A2">
        <v>1</v>
      </c>
      <c r="B2" s="2">
        <f>IF(ISNUMBER(C2),$H$3/COUNT(C$2:C$101),0)</f>
        <v>2</v>
      </c>
      <c r="C2" s="2">
        <f>COUNTIF(Data!$A$1:$A$1000,A2)</f>
        <v>3</v>
      </c>
      <c r="D2" s="2">
        <f>B2-C2</f>
        <v>-1</v>
      </c>
    </row>
    <row r="3" spans="1:8" ht="12.75">
      <c r="A3" s="2">
        <f>A2+1</f>
        <v>2</v>
      </c>
      <c r="B3" s="2">
        <f>IF(ISNUMBER(C3),$H$3/COUNT(C$2:C$101),0)</f>
        <v>2</v>
      </c>
      <c r="C3" s="3">
        <f>COUNTIF(Data!$A$1:$A$1000,A3)</f>
        <v>2</v>
      </c>
      <c r="D3" s="2">
        <f>B3-C3</f>
        <v>0</v>
      </c>
      <c r="G3" t="s">
        <v>4</v>
      </c>
      <c r="H3" s="2">
        <f>SUM(C2:C100)</f>
        <v>48</v>
      </c>
    </row>
    <row r="4" spans="1:10" ht="12.75">
      <c r="A4" s="2">
        <f>A3+1</f>
        <v>3</v>
      </c>
      <c r="B4" s="2">
        <f>IF(ISNUMBER(C4),$H$3/COUNT(C$2:C$101),0)</f>
        <v>2</v>
      </c>
      <c r="C4" s="3">
        <f>COUNTIF(Data!$A$1:$A$1000,A4)</f>
        <v>2</v>
      </c>
      <c r="D4" s="2">
        <f>B4-C4</f>
        <v>0</v>
      </c>
      <c r="G4" t="s">
        <v>5</v>
      </c>
      <c r="H4" s="2">
        <f>SUMSQ(D1:D101)</f>
        <v>36</v>
      </c>
      <c r="I4" s="2">
        <f>H4/B2</f>
        <v>18</v>
      </c>
      <c r="J4" t="s">
        <v>6</v>
      </c>
    </row>
    <row r="5" spans="1:9" ht="12.75">
      <c r="A5" s="2">
        <f>A4+1</f>
        <v>4</v>
      </c>
      <c r="B5" s="2">
        <f>IF(ISNUMBER(C5),$H$3/COUNT(C$2:C$101),0)</f>
        <v>2</v>
      </c>
      <c r="C5" s="3">
        <f>COUNTIF(Data!$A$1:$A$1000,A5)</f>
        <v>3</v>
      </c>
      <c r="D5" s="2">
        <f>B5-C5</f>
        <v>-1</v>
      </c>
      <c r="G5" t="s">
        <v>7</v>
      </c>
      <c r="H5" s="4">
        <f>CHIDIST(H4/($B$2),COUNT(C$2:C$101)-1)</f>
        <v>0.7574893305874052</v>
      </c>
      <c r="I5" t="s">
        <v>8</v>
      </c>
    </row>
    <row r="6" spans="1:8" ht="12.75">
      <c r="A6" s="2">
        <f>A5+1</f>
        <v>5</v>
      </c>
      <c r="B6" s="2">
        <f>IF(ISNUMBER(C6),$H$3/COUNT(C$2:C$101),0)</f>
        <v>2</v>
      </c>
      <c r="C6" s="3">
        <f>COUNTIF(Data!$A$1:$A$1000,A6)</f>
        <v>4</v>
      </c>
      <c r="D6" s="2">
        <f>B6-C6</f>
        <v>-2</v>
      </c>
      <c r="H6" s="4"/>
    </row>
    <row r="7" spans="1:4" ht="12.75">
      <c r="A7" s="2">
        <f>A6+1</f>
        <v>6</v>
      </c>
      <c r="B7" s="2">
        <f>IF(ISNUMBER(C7),$H$3/COUNT(C$2:C$101),0)</f>
        <v>2</v>
      </c>
      <c r="C7" s="3">
        <f>COUNTIF(Data!$A$1:$A$1000,A7)</f>
        <v>3</v>
      </c>
      <c r="D7" s="2">
        <f>B7-C7</f>
        <v>-1</v>
      </c>
    </row>
    <row r="8" spans="1:4" ht="12.75">
      <c r="A8" s="2">
        <f>A7+1</f>
        <v>7</v>
      </c>
      <c r="B8" s="2">
        <f>IF(ISNUMBER(C8),$H$3/COUNT(C$2:C$101),0)</f>
        <v>2</v>
      </c>
      <c r="C8" s="3">
        <f>COUNTIF(Data!$A$1:$A$1000,A8)</f>
        <v>2</v>
      </c>
      <c r="D8" s="2">
        <f>B8-C8</f>
        <v>0</v>
      </c>
    </row>
    <row r="9" spans="1:4" ht="12.75">
      <c r="A9" s="2">
        <f>A8+1</f>
        <v>8</v>
      </c>
      <c r="B9" s="2">
        <f>IF(ISNUMBER(C10),$H$3/COUNT(C$2:C$101),0)</f>
        <v>2</v>
      </c>
      <c r="C9" s="3">
        <f>COUNTIF(Data!$A$1:$A$1000,A9)</f>
        <v>0</v>
      </c>
      <c r="D9" s="2">
        <f>B9-C9</f>
        <v>2</v>
      </c>
    </row>
    <row r="10" spans="1:7" ht="12.75">
      <c r="A10" s="2">
        <f>A9+1</f>
        <v>9</v>
      </c>
      <c r="B10" s="2">
        <f>IF(ISNUMBER(C11),$H$3/COUNT(C$2:C$101),0)</f>
        <v>2</v>
      </c>
      <c r="C10" s="3">
        <f>COUNTIF(Data!$A$1:$A$1000,A10)</f>
        <v>3</v>
      </c>
      <c r="D10" s="2">
        <f>B10-C10</f>
        <v>-1</v>
      </c>
      <c r="G10" s="5"/>
    </row>
    <row r="11" spans="1:4" ht="12.75">
      <c r="A11" s="2">
        <f>A10+1</f>
        <v>10</v>
      </c>
      <c r="B11" s="2">
        <f>IF(ISNUMBER(C11),$H$3/COUNT(C$2:C$101),0)</f>
        <v>2</v>
      </c>
      <c r="C11" s="3">
        <f>COUNTIF(Data!$A$1:$A$1000,A11)</f>
        <v>4</v>
      </c>
      <c r="D11" s="2">
        <f>B11-C11</f>
        <v>-2</v>
      </c>
    </row>
    <row r="12" spans="1:4" ht="12.75">
      <c r="A12" s="2">
        <f>A11+1</f>
        <v>11</v>
      </c>
      <c r="B12" s="2">
        <f>IF(ISNUMBER(C12),$H$3/COUNT(C$2:C$101),0)</f>
        <v>2</v>
      </c>
      <c r="C12" s="3">
        <f>COUNTIF(Data!$A$1:$A$1000,A12)</f>
        <v>1</v>
      </c>
      <c r="D12" s="2">
        <f>B12-C12</f>
        <v>1</v>
      </c>
    </row>
    <row r="13" spans="1:4" ht="12.75">
      <c r="A13" s="2">
        <f>A12+1</f>
        <v>12</v>
      </c>
      <c r="B13" s="2">
        <f>IF(ISNUMBER(C13),$H$3/COUNT(C$2:C$101),0)</f>
        <v>2</v>
      </c>
      <c r="C13" s="3">
        <f>COUNTIF(Data!$A$1:$A$1000,A13)</f>
        <v>1</v>
      </c>
      <c r="D13" s="2">
        <f>B13-C13</f>
        <v>1</v>
      </c>
    </row>
    <row r="14" spans="1:4" ht="12.75">
      <c r="A14" s="2">
        <f>A13+1</f>
        <v>13</v>
      </c>
      <c r="B14" s="2">
        <f>IF(ISNUMBER(C14),$H$3/COUNT(C$2:C$101),0)</f>
        <v>2</v>
      </c>
      <c r="C14" s="3">
        <f>COUNTIF(Data!$A$1:$A$1000,A14)</f>
        <v>2</v>
      </c>
      <c r="D14" s="2">
        <f>B14-C14</f>
        <v>0</v>
      </c>
    </row>
    <row r="15" spans="1:4" ht="12.75">
      <c r="A15" s="2">
        <f>A14+1</f>
        <v>14</v>
      </c>
      <c r="B15" s="2">
        <f>IF(ISNUMBER(C15),$H$3/COUNT(C$2:C$101),0)</f>
        <v>2</v>
      </c>
      <c r="C15" s="3">
        <f>COUNTIF(Data!$A$1:$A$1000,A15)</f>
        <v>0</v>
      </c>
      <c r="D15" s="2">
        <f>B15-C15</f>
        <v>2</v>
      </c>
    </row>
    <row r="16" spans="1:4" ht="12.75">
      <c r="A16" s="2">
        <f>A15+1</f>
        <v>15</v>
      </c>
      <c r="B16" s="2">
        <f>IF(ISNUMBER(C16),$H$3/COUNT(C$2:C$101),0)</f>
        <v>2</v>
      </c>
      <c r="C16" s="3">
        <f>COUNTIF(Data!$A$1:$A$1000,A16)</f>
        <v>2</v>
      </c>
      <c r="D16" s="2">
        <f>B16-C16</f>
        <v>0</v>
      </c>
    </row>
    <row r="17" spans="1:4" ht="12.75">
      <c r="A17" s="2">
        <f>A16+1</f>
        <v>16</v>
      </c>
      <c r="B17" s="2">
        <f>IF(ISNUMBER(C17),$H$3/COUNT(C$2:C$101),0)</f>
        <v>2</v>
      </c>
      <c r="C17" s="3">
        <f>COUNTIF(Data!$A$1:$A$1000,A17)</f>
        <v>1</v>
      </c>
      <c r="D17" s="2">
        <f>B17-C17</f>
        <v>1</v>
      </c>
    </row>
    <row r="18" spans="1:4" ht="12.75">
      <c r="A18" s="2">
        <f>A17+1</f>
        <v>17</v>
      </c>
      <c r="B18" s="2">
        <f>IF(ISNUMBER(C18),$H$3/COUNT(C$2:C$101),0)</f>
        <v>2</v>
      </c>
      <c r="C18" s="3">
        <f>COUNTIF(Data!$A$1:$A$1000,A18)</f>
        <v>1</v>
      </c>
      <c r="D18" s="2">
        <f>B18-C18</f>
        <v>1</v>
      </c>
    </row>
    <row r="19" spans="1:4" ht="12.75">
      <c r="A19" s="2">
        <f>A18+1</f>
        <v>18</v>
      </c>
      <c r="B19" s="2">
        <f>IF(ISNUMBER(C19),$H$3/COUNT(C$2:C$101),0)</f>
        <v>2</v>
      </c>
      <c r="C19" s="3">
        <f>COUNTIF(Data!$A$1:$A$1000,A19)</f>
        <v>3</v>
      </c>
      <c r="D19" s="2">
        <f>B19-C19</f>
        <v>-1</v>
      </c>
    </row>
    <row r="20" spans="1:4" ht="12.75">
      <c r="A20" s="2">
        <f>A19+1</f>
        <v>19</v>
      </c>
      <c r="B20" s="2">
        <f>IF(ISNUMBER(C20),$H$3/COUNT(C$2:C$101),0)</f>
        <v>2</v>
      </c>
      <c r="C20" s="3">
        <f>COUNTIF(Data!$A$1:$A$1000,A20)</f>
        <v>4</v>
      </c>
      <c r="D20" s="2">
        <f>B20-C20</f>
        <v>-2</v>
      </c>
    </row>
    <row r="21" spans="1:4" ht="12.75">
      <c r="A21" s="2">
        <f>A20+1</f>
        <v>20</v>
      </c>
      <c r="B21" s="2">
        <f>IF(ISNUMBER(C21),$H$3/COUNT(C$2:C$101),0)</f>
        <v>2</v>
      </c>
      <c r="C21" s="3">
        <f>COUNTIF(Data!$A$1:$A$1000,A21)</f>
        <v>2</v>
      </c>
      <c r="D21" s="2">
        <f>B21-C21</f>
        <v>0</v>
      </c>
    </row>
    <row r="22" spans="1:4" ht="12.75">
      <c r="A22" s="2">
        <f>A21+1</f>
        <v>21</v>
      </c>
      <c r="B22" s="2">
        <f>IF(ISNUMBER(C22),$H$3/COUNT(C$2:C$101),0)</f>
        <v>2</v>
      </c>
      <c r="C22" s="3">
        <f>COUNTIF(Data!$A$1:$A$1000,A22)</f>
        <v>1</v>
      </c>
      <c r="D22" s="2">
        <f>B22-C22</f>
        <v>1</v>
      </c>
    </row>
    <row r="23" spans="1:4" ht="12.75">
      <c r="A23" s="2">
        <f>A22+1</f>
        <v>22</v>
      </c>
      <c r="B23" s="2">
        <f>IF(ISNUMBER(C23),$H$3/COUNT(C$2:C$101),0)</f>
        <v>2</v>
      </c>
      <c r="C23" s="3">
        <f>COUNTIF(Data!$A$1:$A$1000,A23)</f>
        <v>0</v>
      </c>
      <c r="D23" s="2">
        <f>B23-C23</f>
        <v>2</v>
      </c>
    </row>
    <row r="24" spans="1:4" ht="12.75">
      <c r="A24" s="2">
        <f>A23+1</f>
        <v>23</v>
      </c>
      <c r="B24" s="2">
        <f>IF(ISNUMBER(C24),$H$3/COUNT(C$2:C$101),0)</f>
        <v>2</v>
      </c>
      <c r="C24" s="3">
        <f>COUNTIF(Data!$A$1:$A$1000,A24)</f>
        <v>3</v>
      </c>
      <c r="D24" s="2">
        <f>B24-C24</f>
        <v>-1</v>
      </c>
    </row>
    <row r="25" spans="1:4" ht="12.75">
      <c r="A25" s="2">
        <f>A24+1</f>
        <v>24</v>
      </c>
      <c r="B25" s="2">
        <f>IF(ISNUMBER(C25),$H$3/COUNT(C$2:C$101),0)</f>
        <v>2</v>
      </c>
      <c r="C25" s="3">
        <f>COUNTIF(Data!$A$1:$A$1000,A25)</f>
        <v>1</v>
      </c>
      <c r="D25" s="2">
        <f>B25-C25</f>
        <v>1</v>
      </c>
    </row>
    <row r="26" spans="1:4" ht="12.75">
      <c r="A26" s="2">
        <f>A25+1</f>
        <v>25</v>
      </c>
      <c r="B26" s="2">
        <f>IF(ISNUMBER(C26),$H$3/COUNT(C$2:C$101),0)</f>
        <v>0</v>
      </c>
      <c r="C26" s="3"/>
      <c r="D26" s="2">
        <f>B26-C26</f>
        <v>0</v>
      </c>
    </row>
    <row r="27" spans="1:4" ht="12.75">
      <c r="A27" s="2">
        <f>A26+1</f>
        <v>26</v>
      </c>
      <c r="B27" s="2">
        <f>IF(ISNUMBER(C27),$H$3/COUNT(C$2:C$101),0)</f>
        <v>0</v>
      </c>
      <c r="C27" s="3"/>
      <c r="D27" s="2">
        <f>B27-C27</f>
        <v>0</v>
      </c>
    </row>
    <row r="28" spans="1:4" ht="12.75">
      <c r="A28" s="2">
        <f>A27+1</f>
        <v>27</v>
      </c>
      <c r="B28" s="2">
        <f>IF(ISNUMBER(C28),$H$3/COUNT(C$2:C$101),0)</f>
        <v>0</v>
      </c>
      <c r="C28" s="3"/>
      <c r="D28" s="2">
        <f>B28-C28</f>
        <v>0</v>
      </c>
    </row>
    <row r="29" spans="1:4" ht="12.75">
      <c r="A29" s="2">
        <f>A28+1</f>
        <v>28</v>
      </c>
      <c r="B29" s="2">
        <f>IF(ISNUMBER(C29),$H$3/COUNT(C$2:C$101),0)</f>
        <v>0</v>
      </c>
      <c r="C29" s="3"/>
      <c r="D29" s="2">
        <f>B29-C29</f>
        <v>0</v>
      </c>
    </row>
    <row r="30" spans="1:4" ht="12.75">
      <c r="A30" s="2">
        <f>A29+1</f>
        <v>29</v>
      </c>
      <c r="B30" s="2">
        <f>IF(ISNUMBER(C30),$H$3/COUNT(C$2:C$101),0)</f>
        <v>0</v>
      </c>
      <c r="C30" s="3"/>
      <c r="D30" s="2">
        <f>B30-C30</f>
        <v>0</v>
      </c>
    </row>
    <row r="31" spans="1:4" ht="12.75">
      <c r="A31" s="2">
        <f>A30+1</f>
        <v>30</v>
      </c>
      <c r="B31" s="2">
        <f>IF(ISNUMBER(C31),$H$3/COUNT(C$2:C$101),0)</f>
        <v>0</v>
      </c>
      <c r="C31" s="3"/>
      <c r="D31" s="2">
        <f>B31-C31</f>
        <v>0</v>
      </c>
    </row>
    <row r="32" spans="1:4" ht="12.75">
      <c r="A32" s="2">
        <f>A31+1</f>
        <v>31</v>
      </c>
      <c r="B32" s="2">
        <f>IF(ISNUMBER(C32),$H$3/COUNT(C$2:C$101),0)</f>
        <v>0</v>
      </c>
      <c r="C32" s="3"/>
      <c r="D32" s="2">
        <f>B32-C32</f>
        <v>0</v>
      </c>
    </row>
    <row r="33" spans="1:3" ht="12.75">
      <c r="A33" s="2">
        <f>A32+1</f>
        <v>32</v>
      </c>
      <c r="C33" s="3"/>
    </row>
    <row r="34" ht="12.75">
      <c r="A34" s="2">
        <f>A33+1</f>
        <v>33</v>
      </c>
    </row>
    <row r="35" ht="12.75">
      <c r="A35" s="2">
        <f>A34+1</f>
        <v>34</v>
      </c>
    </row>
    <row r="36" ht="12.75">
      <c r="A36" s="2">
        <f>A35+1</f>
        <v>35</v>
      </c>
    </row>
    <row r="37" ht="12.75">
      <c r="A37" s="2">
        <f>A36+1</f>
        <v>36</v>
      </c>
    </row>
    <row r="38" ht="12.75">
      <c r="A38" s="2">
        <f>A37+1</f>
        <v>37</v>
      </c>
    </row>
    <row r="39" ht="12.75">
      <c r="A39" s="2">
        <f>A38+1</f>
        <v>38</v>
      </c>
    </row>
    <row r="40" ht="12.75">
      <c r="A40" s="2">
        <f>A39+1</f>
        <v>39</v>
      </c>
    </row>
    <row r="41" ht="12.75">
      <c r="A41" s="2">
        <f>A40+1</f>
        <v>40</v>
      </c>
    </row>
    <row r="42" ht="12.75">
      <c r="A42" s="2">
        <f>A41+1</f>
        <v>41</v>
      </c>
    </row>
    <row r="43" ht="12.75">
      <c r="A43" s="2">
        <f>A42+1</f>
        <v>42</v>
      </c>
    </row>
    <row r="44" ht="12.75">
      <c r="A44" s="2">
        <f>A43+1</f>
        <v>43</v>
      </c>
    </row>
    <row r="45" ht="12.75">
      <c r="A45" s="2">
        <f>A44+1</f>
        <v>44</v>
      </c>
    </row>
    <row r="46" ht="12.75">
      <c r="A46" s="2">
        <f>A45+1</f>
        <v>45</v>
      </c>
    </row>
    <row r="47" ht="12.75">
      <c r="A47" s="2">
        <f>A46+1</f>
        <v>46</v>
      </c>
    </row>
    <row r="48" ht="12.75">
      <c r="A48" s="2">
        <f>A47+1</f>
        <v>47</v>
      </c>
    </row>
    <row r="49" ht="12.75">
      <c r="A49" s="2">
        <f>A48+1</f>
        <v>48</v>
      </c>
    </row>
    <row r="50" ht="12.75">
      <c r="A50" s="2">
        <f>A49+1</f>
        <v>49</v>
      </c>
    </row>
    <row r="51" ht="12.75">
      <c r="A51" s="2">
        <f>A50+1</f>
        <v>50</v>
      </c>
    </row>
    <row r="52" ht="12.75">
      <c r="A52" s="2">
        <f>A51+1</f>
        <v>51</v>
      </c>
    </row>
    <row r="53" ht="12.75">
      <c r="A53" s="2">
        <f>A52+1</f>
        <v>52</v>
      </c>
    </row>
    <row r="54" ht="12.75">
      <c r="A54" s="2">
        <f>A53+1</f>
        <v>53</v>
      </c>
    </row>
    <row r="55" ht="12.75">
      <c r="A55" s="2">
        <f>A54+1</f>
        <v>54</v>
      </c>
    </row>
    <row r="56" ht="12.75">
      <c r="A56" s="2">
        <f>A55+1</f>
        <v>55</v>
      </c>
    </row>
    <row r="57" ht="12.75">
      <c r="A57" s="2">
        <f>A56+1</f>
        <v>56</v>
      </c>
    </row>
    <row r="58" ht="12.75">
      <c r="A58" s="2">
        <f>A57+1</f>
        <v>57</v>
      </c>
    </row>
    <row r="59" ht="12.75">
      <c r="A59" s="2">
        <f>A58+1</f>
        <v>58</v>
      </c>
    </row>
    <row r="60" ht="12.75">
      <c r="A60" s="2">
        <f>A59+1</f>
        <v>59</v>
      </c>
    </row>
    <row r="61" ht="12.75">
      <c r="A61" s="2">
        <f>A60+1</f>
        <v>60</v>
      </c>
    </row>
    <row r="62" ht="12.75">
      <c r="A62" s="2">
        <f>A61+1</f>
        <v>61</v>
      </c>
    </row>
    <row r="63" ht="12.75">
      <c r="A63" s="2">
        <f>A62+1</f>
        <v>62</v>
      </c>
    </row>
    <row r="64" ht="12.75">
      <c r="A64" s="2">
        <f>A63+1</f>
        <v>63</v>
      </c>
    </row>
    <row r="65" ht="12.75">
      <c r="A65" s="2">
        <f>A64+1</f>
        <v>64</v>
      </c>
    </row>
    <row r="66" ht="12.75">
      <c r="A66" s="2">
        <f>A65+1</f>
        <v>65</v>
      </c>
    </row>
    <row r="67" ht="12.75">
      <c r="A67" s="2">
        <f>A66+1</f>
        <v>66</v>
      </c>
    </row>
    <row r="68" ht="12.75">
      <c r="A68" s="2">
        <f>A67+1</f>
        <v>67</v>
      </c>
    </row>
    <row r="69" ht="12.75">
      <c r="A69" s="2">
        <f>A68+1</f>
        <v>68</v>
      </c>
    </row>
    <row r="70" ht="12.75">
      <c r="A70" s="2">
        <f>A69+1</f>
        <v>69</v>
      </c>
    </row>
    <row r="71" ht="12.75">
      <c r="A71" s="2">
        <f>A70+1</f>
        <v>70</v>
      </c>
    </row>
    <row r="72" ht="12.75">
      <c r="A72" s="2">
        <f>A71+1</f>
        <v>71</v>
      </c>
    </row>
    <row r="73" ht="12.75">
      <c r="A73" s="2">
        <f>A72+1</f>
        <v>72</v>
      </c>
    </row>
    <row r="74" ht="12.75">
      <c r="A74" s="2">
        <f>A73+1</f>
        <v>73</v>
      </c>
    </row>
    <row r="75" ht="12.75">
      <c r="A75" s="2">
        <f>A74+1</f>
        <v>74</v>
      </c>
    </row>
    <row r="76" ht="12.75">
      <c r="A76" s="2">
        <f>A75+1</f>
        <v>75</v>
      </c>
    </row>
    <row r="77" ht="12.75">
      <c r="A77" s="2">
        <f>A76+1</f>
        <v>76</v>
      </c>
    </row>
    <row r="78" ht="12.75">
      <c r="A78" s="2">
        <f>A77+1</f>
        <v>77</v>
      </c>
    </row>
    <row r="79" ht="12.75">
      <c r="A79" s="2">
        <f>A78+1</f>
        <v>78</v>
      </c>
    </row>
    <row r="80" ht="12.75">
      <c r="A80" s="2">
        <f>A79+1</f>
        <v>79</v>
      </c>
    </row>
    <row r="81" ht="12.75">
      <c r="A81" s="2">
        <f>A80+1</f>
        <v>80</v>
      </c>
    </row>
    <row r="82" ht="12.75">
      <c r="A82" s="2">
        <f>A81+1</f>
        <v>81</v>
      </c>
    </row>
    <row r="83" ht="12.75">
      <c r="A83" s="2">
        <f>A82+1</f>
        <v>82</v>
      </c>
    </row>
    <row r="84" ht="12.75">
      <c r="A84" s="2">
        <f>A83+1</f>
        <v>83</v>
      </c>
    </row>
    <row r="85" ht="12.75">
      <c r="A85" s="2">
        <f>A84+1</f>
        <v>84</v>
      </c>
    </row>
    <row r="86" ht="12.75">
      <c r="A86" s="2">
        <f>A85+1</f>
        <v>85</v>
      </c>
    </row>
    <row r="87" ht="12.75">
      <c r="A87" s="2">
        <f>A86+1</f>
        <v>86</v>
      </c>
    </row>
    <row r="88" ht="12.75">
      <c r="A88" s="2">
        <f>A87+1</f>
        <v>87</v>
      </c>
    </row>
    <row r="89" ht="12.75">
      <c r="A89" s="2">
        <f>A88+1</f>
        <v>88</v>
      </c>
    </row>
    <row r="90" ht="12.75">
      <c r="A90" s="2">
        <f>A89+1</f>
        <v>89</v>
      </c>
    </row>
    <row r="91" ht="12.75">
      <c r="A91" s="2">
        <f>A90+1</f>
        <v>90</v>
      </c>
    </row>
    <row r="92" ht="12.75">
      <c r="A92" s="2">
        <f>A91+1</f>
        <v>91</v>
      </c>
    </row>
    <row r="93" ht="12.75">
      <c r="A93" s="2">
        <f>A92+1</f>
        <v>92</v>
      </c>
    </row>
    <row r="94" ht="12.75">
      <c r="A94" s="2">
        <f>A93+1</f>
        <v>93</v>
      </c>
    </row>
    <row r="95" ht="12.75">
      <c r="A95" s="2">
        <f>A94+1</f>
        <v>94</v>
      </c>
    </row>
    <row r="96" ht="12.75">
      <c r="A96" s="2">
        <f>A95+1</f>
        <v>95</v>
      </c>
    </row>
    <row r="97" ht="12.75">
      <c r="A97" s="2">
        <f>A96+1</f>
        <v>96</v>
      </c>
    </row>
    <row r="98" ht="12.75">
      <c r="A98" s="2">
        <f>A97+1</f>
        <v>97</v>
      </c>
    </row>
    <row r="99" ht="12.75">
      <c r="A99" s="2">
        <f>A98+1</f>
        <v>98</v>
      </c>
    </row>
    <row r="100" ht="12.75">
      <c r="A100" s="2">
        <f>A99+1</f>
        <v>99</v>
      </c>
    </row>
    <row r="101" ht="12.75">
      <c r="A101" s="2">
        <f>A100+1</f>
        <v>100</v>
      </c>
    </row>
  </sheetData>
  <sheetProtection sheet="1"/>
  <mergeCells count="1">
    <mergeCell ref="H5:H6"/>
  </mergeCells>
  <printOptions/>
  <pageMargins left="0.7875" right="0.7875" top="1.025" bottom="1.025" header="0.7875" footer="0.7875"/>
  <pageSetup firstPageNumber="1" useFirstPageNumber="1" horizontalDpi="300" verticalDpi="300" orientation="portrait"/>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48"/>
  <sheetViews>
    <sheetView zoomScale="130" zoomScaleNormal="130" workbookViewId="0" topLeftCell="A1">
      <selection activeCell="A1" sqref="A1"/>
    </sheetView>
  </sheetViews>
  <sheetFormatPr defaultColWidth="12.57421875" defaultRowHeight="12.75"/>
  <cols>
    <col min="1" max="1" width="2.57421875" style="0" customWidth="1"/>
    <col min="2" max="16384" width="11.57421875" style="0" customWidth="1"/>
  </cols>
  <sheetData>
    <row r="1" ht="12.75">
      <c r="A1">
        <v>4</v>
      </c>
    </row>
    <row r="2" ht="12.75">
      <c r="A2">
        <v>9</v>
      </c>
    </row>
    <row r="3" ht="12.75">
      <c r="A3">
        <v>1</v>
      </c>
    </row>
    <row r="4" ht="12.75">
      <c r="A4">
        <v>20</v>
      </c>
    </row>
    <row r="5" ht="12.75">
      <c r="A5">
        <v>16</v>
      </c>
    </row>
    <row r="6" ht="12.75">
      <c r="A6">
        <v>19</v>
      </c>
    </row>
    <row r="7" ht="12.75">
      <c r="A7">
        <v>23</v>
      </c>
    </row>
    <row r="8" ht="12.75">
      <c r="A8">
        <v>10</v>
      </c>
    </row>
    <row r="9" ht="12.75">
      <c r="A9">
        <v>7</v>
      </c>
    </row>
    <row r="10" ht="12.75">
      <c r="A10">
        <v>10</v>
      </c>
    </row>
    <row r="11" ht="12.75">
      <c r="A11">
        <v>6</v>
      </c>
    </row>
    <row r="12" ht="12.75">
      <c r="A12">
        <v>10</v>
      </c>
    </row>
    <row r="13" ht="12.75">
      <c r="A13">
        <v>9</v>
      </c>
    </row>
    <row r="14" ht="12.75">
      <c r="A14">
        <v>2</v>
      </c>
    </row>
    <row r="15" ht="12.75">
      <c r="A15">
        <v>6</v>
      </c>
    </row>
    <row r="16" ht="12.75">
      <c r="A16">
        <v>5</v>
      </c>
    </row>
    <row r="17" ht="12.75">
      <c r="A17">
        <v>19</v>
      </c>
    </row>
    <row r="18" ht="12.75">
      <c r="A18">
        <v>1</v>
      </c>
    </row>
    <row r="19" ht="12.75">
      <c r="A19">
        <v>15</v>
      </c>
    </row>
    <row r="20" ht="12.75">
      <c r="A20">
        <v>23</v>
      </c>
    </row>
    <row r="21" ht="12.75">
      <c r="A21">
        <v>17</v>
      </c>
    </row>
    <row r="22" ht="12.75">
      <c r="A22">
        <v>3</v>
      </c>
    </row>
    <row r="23" ht="12.75">
      <c r="A23">
        <v>20</v>
      </c>
    </row>
    <row r="24" ht="12.75">
      <c r="A24">
        <v>24</v>
      </c>
    </row>
    <row r="25" ht="12.75">
      <c r="A25">
        <v>13</v>
      </c>
    </row>
    <row r="26" ht="12.75">
      <c r="A26">
        <v>15</v>
      </c>
    </row>
    <row r="27" ht="12.75">
      <c r="A27">
        <v>18</v>
      </c>
    </row>
    <row r="28" ht="12.75">
      <c r="A28">
        <v>1</v>
      </c>
    </row>
    <row r="29" ht="12.75">
      <c r="A29">
        <v>19</v>
      </c>
    </row>
    <row r="30" ht="12.75">
      <c r="A30">
        <v>7</v>
      </c>
    </row>
    <row r="31" ht="12.75">
      <c r="A31">
        <v>5</v>
      </c>
    </row>
    <row r="32" ht="12.75">
      <c r="A32">
        <v>19</v>
      </c>
    </row>
    <row r="33" ht="12.75">
      <c r="A33">
        <v>11</v>
      </c>
    </row>
    <row r="34" ht="12.75">
      <c r="A34">
        <v>4</v>
      </c>
    </row>
    <row r="35" ht="12.75">
      <c r="A35">
        <v>13</v>
      </c>
    </row>
    <row r="36" ht="12.75">
      <c r="A36">
        <v>5</v>
      </c>
    </row>
    <row r="37" ht="12.75">
      <c r="A37">
        <v>2</v>
      </c>
    </row>
    <row r="38" ht="12.75">
      <c r="A38">
        <v>18</v>
      </c>
    </row>
    <row r="39" ht="12.75">
      <c r="A39">
        <v>21</v>
      </c>
    </row>
    <row r="40" ht="12.75">
      <c r="A40">
        <v>4</v>
      </c>
    </row>
    <row r="41" ht="12.75">
      <c r="A41">
        <v>9</v>
      </c>
    </row>
    <row r="42" ht="12.75">
      <c r="A42">
        <v>3</v>
      </c>
    </row>
    <row r="43" ht="12.75">
      <c r="A43">
        <v>12</v>
      </c>
    </row>
    <row r="44" ht="12.75">
      <c r="A44">
        <v>18</v>
      </c>
    </row>
    <row r="45" ht="12.75">
      <c r="A45">
        <v>6</v>
      </c>
    </row>
    <row r="46" ht="12.75">
      <c r="A46">
        <v>23</v>
      </c>
    </row>
    <row r="47" ht="12.75">
      <c r="A47">
        <v>10</v>
      </c>
    </row>
    <row r="48" ht="12.75">
      <c r="A48">
        <v>5</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130" zoomScaleNormal="130"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Shoulson</dc:creator>
  <cp:keywords/>
  <dc:description/>
  <cp:lastModifiedBy>Mark Shoulson</cp:lastModifiedBy>
  <dcterms:created xsi:type="dcterms:W3CDTF">2010-10-12T13:08:15Z</dcterms:created>
  <dcterms:modified xsi:type="dcterms:W3CDTF">2010-10-27T22:57:15Z</dcterms:modified>
  <cp:category/>
  <cp:version/>
  <cp:contentType/>
  <cp:contentStatus/>
  <cp:revision>17</cp:revision>
</cp:coreProperties>
</file>